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27315" windowHeight="11775"/>
  </bookViews>
  <sheets>
    <sheet name="Plan3" sheetId="1" r:id="rId1"/>
  </sheets>
  <calcPr calcId="145621"/>
</workbook>
</file>

<file path=xl/calcChain.xml><?xml version="1.0" encoding="utf-8"?>
<calcChain xmlns="http://schemas.openxmlformats.org/spreadsheetml/2006/main">
  <c r="B21" i="1" l="1"/>
  <c r="B19" i="1" s="1"/>
  <c r="B10" i="1"/>
  <c r="B8" i="1" s="1"/>
  <c r="B6" i="1" s="1"/>
  <c r="B28" i="1" s="1"/>
</calcChain>
</file>

<file path=xl/sharedStrings.xml><?xml version="1.0" encoding="utf-8"?>
<sst xmlns="http://schemas.openxmlformats.org/spreadsheetml/2006/main" count="20" uniqueCount="18">
  <si>
    <t>RECEITA BRUTA</t>
  </si>
  <si>
    <t>Prestação de Serviços</t>
  </si>
  <si>
    <t>Receitas de Produção</t>
  </si>
  <si>
    <t>REMUNERACAO - PNHR</t>
  </si>
  <si>
    <t>MULTAS CONTRATUAIS</t>
  </si>
  <si>
    <t>REMUN. CORRESPONDENTE BANCARIO</t>
  </si>
  <si>
    <t>REMUN. MINISTERIO DAS CIDADES</t>
  </si>
  <si>
    <t>PRESTACAO DE SERVICOS - ASSESSORIA</t>
  </si>
  <si>
    <t>Receitas de Comercialização</t>
  </si>
  <si>
    <t>Receitas de Gestão de Créditos</t>
  </si>
  <si>
    <t>(-) DEDUÇÕES DA RECEITA BRUTA</t>
  </si>
  <si>
    <t>Impostos e Contribuições</t>
  </si>
  <si>
    <t>PIS</t>
  </si>
  <si>
    <t>COFINS</t>
  </si>
  <si>
    <t>ISS</t>
  </si>
  <si>
    <t>-</t>
  </si>
  <si>
    <t>Descontos Concedidos</t>
  </si>
  <si>
    <t>= RECEITA OPERACIONAL LÍQUIDA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</si>
</sst>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\-??_);_(@_)"/>
    <numFmt numFmtId="165" formatCode="_(&quot;$&quot;* #,##0_);_(&quot;$&quot;* \(#,##0\);_(&quot;$&quot;* &quot;-&quot;_);_(@_)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  <numFmt numFmtId="168" formatCode="_(&quot;$&quot;* #,##0.00_);_(&quot;$&quot;* \(#,##0.00\);_(&quot;$&quot;* &quot;-&quot;??_);_(@_)"/>
    <numFmt numFmtId="169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sz val="10"/>
      <color theme="1"/>
      <name val="Arial"/>
      <family val="2"/>
    </font>
    <font>
      <sz val="9"/>
      <color rgb="FF006100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color rgb="FF9C0006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charset val="1"/>
    </font>
    <font>
      <sz val="9"/>
      <color rgb="FF9C6500"/>
      <name val="Calibri"/>
      <family val="2"/>
    </font>
    <font>
      <sz val="8"/>
      <name val="Courier New"/>
      <family val="3"/>
    </font>
    <font>
      <sz val="6"/>
      <name val="Courier New"/>
      <family val="3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sz val="11"/>
      <color rgb="FFFFFFFF"/>
      <name val="Calibri"/>
      <family val="2"/>
    </font>
    <font>
      <b/>
      <sz val="11"/>
      <color rgb="FFFFFFFF"/>
      <name val="Calibri"/>
      <family val="2"/>
      <charset val="1"/>
    </font>
    <font>
      <b/>
      <sz val="18"/>
      <color indexed="56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3"/>
        <bgColor indexed="52"/>
      </patternFill>
    </fill>
    <fill>
      <patternFill patternType="solid">
        <fgColor rgb="FFFF6600"/>
        <bgColor rgb="FFFF9900"/>
      </patternFill>
    </fill>
    <fill>
      <patternFill patternType="solid">
        <fgColor rgb="FFA5A5A5"/>
        <bgColor rgb="FFA6A6A6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</borders>
  <cellStyleXfs count="818">
    <xf numFmtId="0" fontId="0" fillId="0" borderId="0"/>
    <xf numFmtId="164" fontId="3" fillId="0" borderId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2" borderId="0" applyNumberFormat="0" applyBorder="0" applyAlignment="0" applyProtection="0"/>
    <xf numFmtId="0" fontId="8" fillId="18" borderId="0" applyBorder="0" applyProtection="0"/>
    <xf numFmtId="0" fontId="9" fillId="0" borderId="0"/>
    <xf numFmtId="0" fontId="10" fillId="3" borderId="0" applyNumberFormat="0" applyBorder="0" applyAlignment="0" applyProtection="0"/>
    <xf numFmtId="165" fontId="3" fillId="0" borderId="0" applyFont="0" applyFill="0" applyBorder="0" applyAlignment="0" applyProtection="0"/>
    <xf numFmtId="166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2" fillId="0" borderId="0" applyBorder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Border="0" applyProtection="0"/>
    <xf numFmtId="166" fontId="3" fillId="0" borderId="0" applyBorder="0" applyProtection="0"/>
    <xf numFmtId="0" fontId="13" fillId="4" borderId="0" applyNumberFormat="0" applyBorder="0" applyAlignment="0" applyProtection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5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19" borderId="0" applyBorder="0" applyProtection="0"/>
    <xf numFmtId="0" fontId="19" fillId="20" borderId="1" applyProtection="0"/>
    <xf numFmtId="0" fontId="2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164" fontId="3" fillId="0" borderId="0" xfId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1" applyFont="1" applyFill="1" applyBorder="1" applyAlignment="1" applyProtection="1">
      <alignment vertical="center"/>
    </xf>
    <xf numFmtId="164" fontId="4" fillId="0" borderId="3" xfId="1" applyFont="1" applyFill="1" applyBorder="1" applyAlignment="1" applyProtection="1">
      <alignment vertical="center"/>
    </xf>
    <xf numFmtId="164" fontId="3" fillId="0" borderId="0" xfId="1" applyFont="1" applyFill="1"/>
    <xf numFmtId="164" fontId="3" fillId="0" borderId="0" xfId="1" applyFont="1" applyFill="1" applyBorder="1" applyAlignment="1" applyProtection="1">
      <alignment horizontal="left" vertical="center" indent="1"/>
    </xf>
    <xf numFmtId="164" fontId="5" fillId="0" borderId="0" xfId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vertical="center"/>
    </xf>
    <xf numFmtId="164" fontId="6" fillId="0" borderId="3" xfId="1" applyFont="1" applyFill="1" applyBorder="1" applyAlignment="1" applyProtection="1">
      <alignment vertical="center"/>
    </xf>
  </cellXfs>
  <cellStyles count="818">
    <cellStyle name="20% - Ênfase1 10" xfId="2"/>
    <cellStyle name="20% - Ênfase1 10 2" xfId="3"/>
    <cellStyle name="20% - Ênfase1 10 2 2" xfId="4"/>
    <cellStyle name="20% - Ênfase1 10 3" xfId="5"/>
    <cellStyle name="20% - Ênfase1 11" xfId="6"/>
    <cellStyle name="20% - Ênfase1 11 2" xfId="7"/>
    <cellStyle name="20% - Ênfase1 12" xfId="8"/>
    <cellStyle name="20% - Ênfase1 13" xfId="9"/>
    <cellStyle name="20% - Ênfase1 14" xfId="10"/>
    <cellStyle name="20% - Ênfase1 15" xfId="11"/>
    <cellStyle name="20% - Ênfase1 16" xfId="12"/>
    <cellStyle name="20% - Ênfase1 17" xfId="13"/>
    <cellStyle name="20% - Ênfase1 18" xfId="14"/>
    <cellStyle name="20% - Ênfase1 19" xfId="15"/>
    <cellStyle name="20% - Ênfase1 2" xfId="16"/>
    <cellStyle name="20% - Ênfase1 2 2" xfId="17"/>
    <cellStyle name="20% - Ênfase1 2 2 2" xfId="18"/>
    <cellStyle name="20% - Ênfase1 2 3" xfId="19"/>
    <cellStyle name="20% - Ênfase1 20" xfId="20"/>
    <cellStyle name="20% - Ênfase1 21" xfId="21"/>
    <cellStyle name="20% - Ênfase1 22" xfId="22"/>
    <cellStyle name="20% - Ênfase1 23" xfId="23"/>
    <cellStyle name="20% - Ênfase1 24" xfId="24"/>
    <cellStyle name="20% - Ênfase1 3" xfId="25"/>
    <cellStyle name="20% - Ênfase1 3 2" xfId="26"/>
    <cellStyle name="20% - Ênfase1 3 2 2" xfId="27"/>
    <cellStyle name="20% - Ênfase1 3 3" xfId="28"/>
    <cellStyle name="20% - Ênfase1 4" xfId="29"/>
    <cellStyle name="20% - Ênfase1 4 2" xfId="30"/>
    <cellStyle name="20% - Ênfase1 4 2 2" xfId="31"/>
    <cellStyle name="20% - Ênfase1 4 3" xfId="32"/>
    <cellStyle name="20% - Ênfase1 5" xfId="33"/>
    <cellStyle name="20% - Ênfase1 5 2" xfId="34"/>
    <cellStyle name="20% - Ênfase1 5 2 2" xfId="35"/>
    <cellStyle name="20% - Ênfase1 5 3" xfId="36"/>
    <cellStyle name="20% - Ênfase1 6" xfId="37"/>
    <cellStyle name="20% - Ênfase1 6 2" xfId="38"/>
    <cellStyle name="20% - Ênfase1 6 2 2" xfId="39"/>
    <cellStyle name="20% - Ênfase1 6 3" xfId="40"/>
    <cellStyle name="20% - Ênfase1 7" xfId="41"/>
    <cellStyle name="20% - Ênfase1 7 2" xfId="42"/>
    <cellStyle name="20% - Ênfase1 7 2 2" xfId="43"/>
    <cellStyle name="20% - Ênfase1 7 3" xfId="44"/>
    <cellStyle name="20% - Ênfase1 8" xfId="45"/>
    <cellStyle name="20% - Ênfase1 8 2" xfId="46"/>
    <cellStyle name="20% - Ênfase1 8 2 2" xfId="47"/>
    <cellStyle name="20% - Ênfase1 8 3" xfId="48"/>
    <cellStyle name="20% - Ênfase1 9" xfId="49"/>
    <cellStyle name="20% - Ênfase1 9 2" xfId="50"/>
    <cellStyle name="20% - Ênfase1 9 2 2" xfId="51"/>
    <cellStyle name="20% - Ênfase1 9 3" xfId="52"/>
    <cellStyle name="20% - Ênfase2 10" xfId="53"/>
    <cellStyle name="20% - Ênfase2 10 2" xfId="54"/>
    <cellStyle name="20% - Ênfase2 10 2 2" xfId="55"/>
    <cellStyle name="20% - Ênfase2 10 3" xfId="56"/>
    <cellStyle name="20% - Ênfase2 11" xfId="57"/>
    <cellStyle name="20% - Ênfase2 11 2" xfId="58"/>
    <cellStyle name="20% - Ênfase2 12" xfId="59"/>
    <cellStyle name="20% - Ênfase2 13" xfId="60"/>
    <cellStyle name="20% - Ênfase2 14" xfId="61"/>
    <cellStyle name="20% - Ênfase2 15" xfId="62"/>
    <cellStyle name="20% - Ênfase2 16" xfId="63"/>
    <cellStyle name="20% - Ênfase2 17" xfId="64"/>
    <cellStyle name="20% - Ênfase2 18" xfId="65"/>
    <cellStyle name="20% - Ênfase2 19" xfId="66"/>
    <cellStyle name="20% - Ênfase2 2" xfId="67"/>
    <cellStyle name="20% - Ênfase2 2 2" xfId="68"/>
    <cellStyle name="20% - Ênfase2 2 2 2" xfId="69"/>
    <cellStyle name="20% - Ênfase2 2 3" xfId="70"/>
    <cellStyle name="20% - Ênfase2 20" xfId="71"/>
    <cellStyle name="20% - Ênfase2 21" xfId="72"/>
    <cellStyle name="20% - Ênfase2 22" xfId="73"/>
    <cellStyle name="20% - Ênfase2 23" xfId="74"/>
    <cellStyle name="20% - Ênfase2 24" xfId="75"/>
    <cellStyle name="20% - Ênfase2 3" xfId="76"/>
    <cellStyle name="20% - Ênfase2 3 2" xfId="77"/>
    <cellStyle name="20% - Ênfase2 3 2 2" xfId="78"/>
    <cellStyle name="20% - Ênfase2 3 3" xfId="79"/>
    <cellStyle name="20% - Ênfase2 4" xfId="80"/>
    <cellStyle name="20% - Ênfase2 4 2" xfId="81"/>
    <cellStyle name="20% - Ênfase2 4 2 2" xfId="82"/>
    <cellStyle name="20% - Ênfase2 4 3" xfId="83"/>
    <cellStyle name="20% - Ênfase2 5" xfId="84"/>
    <cellStyle name="20% - Ênfase2 5 2" xfId="85"/>
    <cellStyle name="20% - Ênfase2 5 2 2" xfId="86"/>
    <cellStyle name="20% - Ênfase2 5 3" xfId="87"/>
    <cellStyle name="20% - Ênfase2 6" xfId="88"/>
    <cellStyle name="20% - Ênfase2 6 2" xfId="89"/>
    <cellStyle name="20% - Ênfase2 6 2 2" xfId="90"/>
    <cellStyle name="20% - Ênfase2 6 3" xfId="91"/>
    <cellStyle name="20% - Ênfase2 7" xfId="92"/>
    <cellStyle name="20% - Ênfase2 7 2" xfId="93"/>
    <cellStyle name="20% - Ênfase2 7 2 2" xfId="94"/>
    <cellStyle name="20% - Ênfase2 7 3" xfId="95"/>
    <cellStyle name="20% - Ênfase2 8" xfId="96"/>
    <cellStyle name="20% - Ênfase2 8 2" xfId="97"/>
    <cellStyle name="20% - Ênfase2 8 2 2" xfId="98"/>
    <cellStyle name="20% - Ênfase2 8 3" xfId="99"/>
    <cellStyle name="20% - Ênfase2 9" xfId="100"/>
    <cellStyle name="20% - Ênfase2 9 2" xfId="101"/>
    <cellStyle name="20% - Ênfase2 9 2 2" xfId="102"/>
    <cellStyle name="20% - Ênfase2 9 3" xfId="103"/>
    <cellStyle name="20% - Ênfase3 10" xfId="104"/>
    <cellStyle name="20% - Ênfase3 10 2" xfId="105"/>
    <cellStyle name="20% - Ênfase3 10 2 2" xfId="106"/>
    <cellStyle name="20% - Ênfase3 10 3" xfId="107"/>
    <cellStyle name="20% - Ênfase3 11" xfId="108"/>
    <cellStyle name="20% - Ênfase3 11 2" xfId="109"/>
    <cellStyle name="20% - Ênfase3 12" xfId="110"/>
    <cellStyle name="20% - Ênfase3 13" xfId="111"/>
    <cellStyle name="20% - Ênfase3 14" xfId="112"/>
    <cellStyle name="20% - Ênfase3 15" xfId="113"/>
    <cellStyle name="20% - Ênfase3 16" xfId="114"/>
    <cellStyle name="20% - Ênfase3 17" xfId="115"/>
    <cellStyle name="20% - Ênfase3 18" xfId="116"/>
    <cellStyle name="20% - Ênfase3 19" xfId="117"/>
    <cellStyle name="20% - Ênfase3 2" xfId="118"/>
    <cellStyle name="20% - Ênfase3 2 2" xfId="119"/>
    <cellStyle name="20% - Ênfase3 2 2 2" xfId="120"/>
    <cellStyle name="20% - Ênfase3 2 3" xfId="121"/>
    <cellStyle name="20% - Ênfase3 20" xfId="122"/>
    <cellStyle name="20% - Ênfase3 21" xfId="123"/>
    <cellStyle name="20% - Ênfase3 22" xfId="124"/>
    <cellStyle name="20% - Ênfase3 23" xfId="125"/>
    <cellStyle name="20% - Ênfase3 24" xfId="126"/>
    <cellStyle name="20% - Ênfase3 3" xfId="127"/>
    <cellStyle name="20% - Ênfase3 3 2" xfId="128"/>
    <cellStyle name="20% - Ênfase3 3 2 2" xfId="129"/>
    <cellStyle name="20% - Ênfase3 3 3" xfId="130"/>
    <cellStyle name="20% - Ênfase3 4" xfId="131"/>
    <cellStyle name="20% - Ênfase3 4 2" xfId="132"/>
    <cellStyle name="20% - Ênfase3 4 2 2" xfId="133"/>
    <cellStyle name="20% - Ênfase3 4 3" xfId="134"/>
    <cellStyle name="20% - Ênfase3 5" xfId="135"/>
    <cellStyle name="20% - Ênfase3 5 2" xfId="136"/>
    <cellStyle name="20% - Ênfase3 5 2 2" xfId="137"/>
    <cellStyle name="20% - Ênfase3 5 3" xfId="138"/>
    <cellStyle name="20% - Ênfase3 6" xfId="139"/>
    <cellStyle name="20% - Ênfase3 6 2" xfId="140"/>
    <cellStyle name="20% - Ênfase3 6 2 2" xfId="141"/>
    <cellStyle name="20% - Ênfase3 6 3" xfId="142"/>
    <cellStyle name="20% - Ênfase3 7" xfId="143"/>
    <cellStyle name="20% - Ênfase3 7 2" xfId="144"/>
    <cellStyle name="20% - Ênfase3 7 2 2" xfId="145"/>
    <cellStyle name="20% - Ênfase3 7 3" xfId="146"/>
    <cellStyle name="20% - Ênfase3 8" xfId="147"/>
    <cellStyle name="20% - Ênfase3 8 2" xfId="148"/>
    <cellStyle name="20% - Ênfase3 8 2 2" xfId="149"/>
    <cellStyle name="20% - Ênfase3 8 3" xfId="150"/>
    <cellStyle name="20% - Ênfase3 9" xfId="151"/>
    <cellStyle name="20% - Ênfase3 9 2" xfId="152"/>
    <cellStyle name="20% - Ênfase3 9 2 2" xfId="153"/>
    <cellStyle name="20% - Ênfase3 9 3" xfId="154"/>
    <cellStyle name="20% - Ênfase4 10" xfId="155"/>
    <cellStyle name="20% - Ênfase4 10 2" xfId="156"/>
    <cellStyle name="20% - Ênfase4 10 2 2" xfId="157"/>
    <cellStyle name="20% - Ênfase4 10 3" xfId="158"/>
    <cellStyle name="20% - Ênfase4 11" xfId="159"/>
    <cellStyle name="20% - Ênfase4 11 2" xfId="160"/>
    <cellStyle name="20% - Ênfase4 12" xfId="161"/>
    <cellStyle name="20% - Ênfase4 13" xfId="162"/>
    <cellStyle name="20% - Ênfase4 14" xfId="163"/>
    <cellStyle name="20% - Ênfase4 15" xfId="164"/>
    <cellStyle name="20% - Ênfase4 16" xfId="165"/>
    <cellStyle name="20% - Ênfase4 17" xfId="166"/>
    <cellStyle name="20% - Ênfase4 18" xfId="167"/>
    <cellStyle name="20% - Ênfase4 19" xfId="168"/>
    <cellStyle name="20% - Ênfase4 2" xfId="169"/>
    <cellStyle name="20% - Ênfase4 2 2" xfId="170"/>
    <cellStyle name="20% - Ênfase4 2 2 2" xfId="171"/>
    <cellStyle name="20% - Ênfase4 2 3" xfId="172"/>
    <cellStyle name="20% - Ênfase4 20" xfId="173"/>
    <cellStyle name="20% - Ênfase4 21" xfId="174"/>
    <cellStyle name="20% - Ênfase4 22" xfId="175"/>
    <cellStyle name="20% - Ênfase4 23" xfId="176"/>
    <cellStyle name="20% - Ênfase4 24" xfId="177"/>
    <cellStyle name="20% - Ênfase4 3" xfId="178"/>
    <cellStyle name="20% - Ênfase4 3 2" xfId="179"/>
    <cellStyle name="20% - Ênfase4 3 2 2" xfId="180"/>
    <cellStyle name="20% - Ênfase4 3 3" xfId="181"/>
    <cellStyle name="20% - Ênfase4 4" xfId="182"/>
    <cellStyle name="20% - Ênfase4 4 2" xfId="183"/>
    <cellStyle name="20% - Ênfase4 4 2 2" xfId="184"/>
    <cellStyle name="20% - Ênfase4 4 3" xfId="185"/>
    <cellStyle name="20% - Ênfase4 5" xfId="186"/>
    <cellStyle name="20% - Ênfase4 5 2" xfId="187"/>
    <cellStyle name="20% - Ênfase4 5 2 2" xfId="188"/>
    <cellStyle name="20% - Ênfase4 5 3" xfId="189"/>
    <cellStyle name="20% - Ênfase4 6" xfId="190"/>
    <cellStyle name="20% - Ênfase4 6 2" xfId="191"/>
    <cellStyle name="20% - Ênfase4 6 2 2" xfId="192"/>
    <cellStyle name="20% - Ênfase4 6 3" xfId="193"/>
    <cellStyle name="20% - Ênfase4 7" xfId="194"/>
    <cellStyle name="20% - Ênfase4 7 2" xfId="195"/>
    <cellStyle name="20% - Ênfase4 7 2 2" xfId="196"/>
    <cellStyle name="20% - Ênfase4 7 3" xfId="197"/>
    <cellStyle name="20% - Ênfase4 8" xfId="198"/>
    <cellStyle name="20% - Ênfase4 8 2" xfId="199"/>
    <cellStyle name="20% - Ênfase4 8 2 2" xfId="200"/>
    <cellStyle name="20% - Ênfase4 8 3" xfId="201"/>
    <cellStyle name="20% - Ênfase4 9" xfId="202"/>
    <cellStyle name="20% - Ênfase4 9 2" xfId="203"/>
    <cellStyle name="20% - Ênfase4 9 2 2" xfId="204"/>
    <cellStyle name="20% - Ênfase4 9 3" xfId="205"/>
    <cellStyle name="20% - Ênfase5 10" xfId="206"/>
    <cellStyle name="20% - Ênfase5 10 2" xfId="207"/>
    <cellStyle name="20% - Ênfase5 10 2 2" xfId="208"/>
    <cellStyle name="20% - Ênfase5 10 3" xfId="209"/>
    <cellStyle name="20% - Ênfase5 11" xfId="210"/>
    <cellStyle name="20% - Ênfase5 11 2" xfId="211"/>
    <cellStyle name="20% - Ênfase5 12" xfId="212"/>
    <cellStyle name="20% - Ênfase5 13" xfId="213"/>
    <cellStyle name="20% - Ênfase5 14" xfId="214"/>
    <cellStyle name="20% - Ênfase5 15" xfId="215"/>
    <cellStyle name="20% - Ênfase5 16" xfId="216"/>
    <cellStyle name="20% - Ênfase5 17" xfId="217"/>
    <cellStyle name="20% - Ênfase5 18" xfId="218"/>
    <cellStyle name="20% - Ênfase5 19" xfId="219"/>
    <cellStyle name="20% - Ênfase5 2" xfId="220"/>
    <cellStyle name="20% - Ênfase5 2 2" xfId="221"/>
    <cellStyle name="20% - Ênfase5 2 2 2" xfId="222"/>
    <cellStyle name="20% - Ênfase5 2 3" xfId="223"/>
    <cellStyle name="20% - Ênfase5 20" xfId="224"/>
    <cellStyle name="20% - Ênfase5 21" xfId="225"/>
    <cellStyle name="20% - Ênfase5 22" xfId="226"/>
    <cellStyle name="20% - Ênfase5 23" xfId="227"/>
    <cellStyle name="20% - Ênfase5 24" xfId="228"/>
    <cellStyle name="20% - Ênfase5 3" xfId="229"/>
    <cellStyle name="20% - Ênfase5 3 2" xfId="230"/>
    <cellStyle name="20% - Ênfase5 3 2 2" xfId="231"/>
    <cellStyle name="20% - Ênfase5 3 3" xfId="232"/>
    <cellStyle name="20% - Ênfase5 4" xfId="233"/>
    <cellStyle name="20% - Ênfase5 4 2" xfId="234"/>
    <cellStyle name="20% - Ênfase5 4 2 2" xfId="235"/>
    <cellStyle name="20% - Ênfase5 4 3" xfId="236"/>
    <cellStyle name="20% - Ênfase5 5" xfId="237"/>
    <cellStyle name="20% - Ênfase5 5 2" xfId="238"/>
    <cellStyle name="20% - Ênfase5 5 2 2" xfId="239"/>
    <cellStyle name="20% - Ênfase5 5 3" xfId="240"/>
    <cellStyle name="20% - Ênfase5 6" xfId="241"/>
    <cellStyle name="20% - Ênfase5 6 2" xfId="242"/>
    <cellStyle name="20% - Ênfase5 6 2 2" xfId="243"/>
    <cellStyle name="20% - Ênfase5 6 3" xfId="244"/>
    <cellStyle name="20% - Ênfase5 7" xfId="245"/>
    <cellStyle name="20% - Ênfase5 7 2" xfId="246"/>
    <cellStyle name="20% - Ênfase5 7 2 2" xfId="247"/>
    <cellStyle name="20% - Ênfase5 7 3" xfId="248"/>
    <cellStyle name="20% - Ênfase5 8" xfId="249"/>
    <cellStyle name="20% - Ênfase5 8 2" xfId="250"/>
    <cellStyle name="20% - Ênfase5 8 2 2" xfId="251"/>
    <cellStyle name="20% - Ênfase5 8 3" xfId="252"/>
    <cellStyle name="20% - Ênfase5 9" xfId="253"/>
    <cellStyle name="20% - Ênfase5 9 2" xfId="254"/>
    <cellStyle name="20% - Ênfase5 9 2 2" xfId="255"/>
    <cellStyle name="20% - Ênfase5 9 3" xfId="256"/>
    <cellStyle name="20% - Ênfase6 10" xfId="257"/>
    <cellStyle name="20% - Ênfase6 10 2" xfId="258"/>
    <cellStyle name="20% - Ênfase6 10 2 2" xfId="259"/>
    <cellStyle name="20% - Ênfase6 10 3" xfId="260"/>
    <cellStyle name="20% - Ênfase6 11" xfId="261"/>
    <cellStyle name="20% - Ênfase6 11 2" xfId="262"/>
    <cellStyle name="20% - Ênfase6 12" xfId="263"/>
    <cellStyle name="20% - Ênfase6 13" xfId="264"/>
    <cellStyle name="20% - Ênfase6 14" xfId="265"/>
    <cellStyle name="20% - Ênfase6 15" xfId="266"/>
    <cellStyle name="20% - Ênfase6 16" xfId="267"/>
    <cellStyle name="20% - Ênfase6 17" xfId="268"/>
    <cellStyle name="20% - Ênfase6 18" xfId="269"/>
    <cellStyle name="20% - Ênfase6 19" xfId="270"/>
    <cellStyle name="20% - Ênfase6 2" xfId="271"/>
    <cellStyle name="20% - Ênfase6 2 2" xfId="272"/>
    <cellStyle name="20% - Ênfase6 2 2 2" xfId="273"/>
    <cellStyle name="20% - Ênfase6 2 3" xfId="274"/>
    <cellStyle name="20% - Ênfase6 20" xfId="275"/>
    <cellStyle name="20% - Ênfase6 21" xfId="276"/>
    <cellStyle name="20% - Ênfase6 22" xfId="277"/>
    <cellStyle name="20% - Ênfase6 23" xfId="278"/>
    <cellStyle name="20% - Ênfase6 24" xfId="279"/>
    <cellStyle name="20% - Ênfase6 3" xfId="280"/>
    <cellStyle name="20% - Ênfase6 3 2" xfId="281"/>
    <cellStyle name="20% - Ênfase6 3 2 2" xfId="282"/>
    <cellStyle name="20% - Ênfase6 3 3" xfId="283"/>
    <cellStyle name="20% - Ênfase6 4" xfId="284"/>
    <cellStyle name="20% - Ênfase6 4 2" xfId="285"/>
    <cellStyle name="20% - Ênfase6 4 2 2" xfId="286"/>
    <cellStyle name="20% - Ênfase6 4 3" xfId="287"/>
    <cellStyle name="20% - Ênfase6 5" xfId="288"/>
    <cellStyle name="20% - Ênfase6 5 2" xfId="289"/>
    <cellStyle name="20% - Ênfase6 5 2 2" xfId="290"/>
    <cellStyle name="20% - Ênfase6 5 3" xfId="291"/>
    <cellStyle name="20% - Ênfase6 6" xfId="292"/>
    <cellStyle name="20% - Ênfase6 6 2" xfId="293"/>
    <cellStyle name="20% - Ênfase6 6 2 2" xfId="294"/>
    <cellStyle name="20% - Ênfase6 6 3" xfId="295"/>
    <cellStyle name="20% - Ênfase6 7" xfId="296"/>
    <cellStyle name="20% - Ênfase6 7 2" xfId="297"/>
    <cellStyle name="20% - Ênfase6 7 2 2" xfId="298"/>
    <cellStyle name="20% - Ênfase6 7 3" xfId="299"/>
    <cellStyle name="20% - Ênfase6 8" xfId="300"/>
    <cellStyle name="20% - Ênfase6 8 2" xfId="301"/>
    <cellStyle name="20% - Ênfase6 8 2 2" xfId="302"/>
    <cellStyle name="20% - Ênfase6 8 3" xfId="303"/>
    <cellStyle name="20% - Ênfase6 9" xfId="304"/>
    <cellStyle name="20% - Ênfase6 9 2" xfId="305"/>
    <cellStyle name="20% - Ênfase6 9 2 2" xfId="306"/>
    <cellStyle name="20% - Ênfase6 9 3" xfId="307"/>
    <cellStyle name="40% - Ênfase1 10" xfId="308"/>
    <cellStyle name="40% - Ênfase1 10 2" xfId="309"/>
    <cellStyle name="40% - Ênfase1 10 2 2" xfId="310"/>
    <cellStyle name="40% - Ênfase1 10 3" xfId="311"/>
    <cellStyle name="40% - Ênfase1 11" xfId="312"/>
    <cellStyle name="40% - Ênfase1 11 2" xfId="313"/>
    <cellStyle name="40% - Ênfase1 12" xfId="314"/>
    <cellStyle name="40% - Ênfase1 13" xfId="315"/>
    <cellStyle name="40% - Ênfase1 14" xfId="316"/>
    <cellStyle name="40% - Ênfase1 15" xfId="317"/>
    <cellStyle name="40% - Ênfase1 16" xfId="318"/>
    <cellStyle name="40% - Ênfase1 17" xfId="319"/>
    <cellStyle name="40% - Ênfase1 18" xfId="320"/>
    <cellStyle name="40% - Ênfase1 19" xfId="321"/>
    <cellStyle name="40% - Ênfase1 2" xfId="322"/>
    <cellStyle name="40% - Ênfase1 2 2" xfId="323"/>
    <cellStyle name="40% - Ênfase1 2 2 2" xfId="324"/>
    <cellStyle name="40% - Ênfase1 2 3" xfId="325"/>
    <cellStyle name="40% - Ênfase1 20" xfId="326"/>
    <cellStyle name="40% - Ênfase1 21" xfId="327"/>
    <cellStyle name="40% - Ênfase1 22" xfId="328"/>
    <cellStyle name="40% - Ênfase1 23" xfId="329"/>
    <cellStyle name="40% - Ênfase1 24" xfId="330"/>
    <cellStyle name="40% - Ênfase1 3" xfId="331"/>
    <cellStyle name="40% - Ênfase1 3 2" xfId="332"/>
    <cellStyle name="40% - Ênfase1 3 2 2" xfId="333"/>
    <cellStyle name="40% - Ênfase1 3 3" xfId="334"/>
    <cellStyle name="40% - Ênfase1 4" xfId="335"/>
    <cellStyle name="40% - Ênfase1 4 2" xfId="336"/>
    <cellStyle name="40% - Ênfase1 4 2 2" xfId="337"/>
    <cellStyle name="40% - Ênfase1 4 3" xfId="338"/>
    <cellStyle name="40% - Ênfase1 5" xfId="339"/>
    <cellStyle name="40% - Ênfase1 5 2" xfId="340"/>
    <cellStyle name="40% - Ênfase1 5 2 2" xfId="341"/>
    <cellStyle name="40% - Ênfase1 5 3" xfId="342"/>
    <cellStyle name="40% - Ênfase1 6" xfId="343"/>
    <cellStyle name="40% - Ênfase1 6 2" xfId="344"/>
    <cellStyle name="40% - Ênfase1 6 2 2" xfId="345"/>
    <cellStyle name="40% - Ênfase1 6 3" xfId="346"/>
    <cellStyle name="40% - Ênfase1 7" xfId="347"/>
    <cellStyle name="40% - Ênfase1 7 2" xfId="348"/>
    <cellStyle name="40% - Ênfase1 7 2 2" xfId="349"/>
    <cellStyle name="40% - Ênfase1 7 3" xfId="350"/>
    <cellStyle name="40% - Ênfase1 8" xfId="351"/>
    <cellStyle name="40% - Ênfase1 8 2" xfId="352"/>
    <cellStyle name="40% - Ênfase1 8 2 2" xfId="353"/>
    <cellStyle name="40% - Ênfase1 8 3" xfId="354"/>
    <cellStyle name="40% - Ênfase1 9" xfId="355"/>
    <cellStyle name="40% - Ênfase1 9 2" xfId="356"/>
    <cellStyle name="40% - Ênfase1 9 2 2" xfId="357"/>
    <cellStyle name="40% - Ênfase1 9 3" xfId="358"/>
    <cellStyle name="40% - Ênfase2 10" xfId="359"/>
    <cellStyle name="40% - Ênfase2 10 2" xfId="360"/>
    <cellStyle name="40% - Ênfase2 10 2 2" xfId="361"/>
    <cellStyle name="40% - Ênfase2 10 3" xfId="362"/>
    <cellStyle name="40% - Ênfase2 11" xfId="363"/>
    <cellStyle name="40% - Ênfase2 11 2" xfId="364"/>
    <cellStyle name="40% - Ênfase2 12" xfId="365"/>
    <cellStyle name="40% - Ênfase2 13" xfId="366"/>
    <cellStyle name="40% - Ênfase2 14" xfId="367"/>
    <cellStyle name="40% - Ênfase2 15" xfId="368"/>
    <cellStyle name="40% - Ênfase2 16" xfId="369"/>
    <cellStyle name="40% - Ênfase2 17" xfId="370"/>
    <cellStyle name="40% - Ênfase2 18" xfId="371"/>
    <cellStyle name="40% - Ênfase2 19" xfId="372"/>
    <cellStyle name="40% - Ênfase2 2" xfId="373"/>
    <cellStyle name="40% - Ênfase2 2 2" xfId="374"/>
    <cellStyle name="40% - Ênfase2 2 2 2" xfId="375"/>
    <cellStyle name="40% - Ênfase2 2 3" xfId="376"/>
    <cellStyle name="40% - Ênfase2 20" xfId="377"/>
    <cellStyle name="40% - Ênfase2 21" xfId="378"/>
    <cellStyle name="40% - Ênfase2 22" xfId="379"/>
    <cellStyle name="40% - Ênfase2 23" xfId="380"/>
    <cellStyle name="40% - Ênfase2 24" xfId="381"/>
    <cellStyle name="40% - Ênfase2 3" xfId="382"/>
    <cellStyle name="40% - Ênfase2 3 2" xfId="383"/>
    <cellStyle name="40% - Ênfase2 3 2 2" xfId="384"/>
    <cellStyle name="40% - Ênfase2 3 3" xfId="385"/>
    <cellStyle name="40% - Ênfase2 4" xfId="386"/>
    <cellStyle name="40% - Ênfase2 4 2" xfId="387"/>
    <cellStyle name="40% - Ênfase2 4 2 2" xfId="388"/>
    <cellStyle name="40% - Ênfase2 4 3" xfId="389"/>
    <cellStyle name="40% - Ênfase2 5" xfId="390"/>
    <cellStyle name="40% - Ênfase2 5 2" xfId="391"/>
    <cellStyle name="40% - Ênfase2 5 2 2" xfId="392"/>
    <cellStyle name="40% - Ênfase2 5 3" xfId="393"/>
    <cellStyle name="40% - Ênfase2 6" xfId="394"/>
    <cellStyle name="40% - Ênfase2 6 2" xfId="395"/>
    <cellStyle name="40% - Ênfase2 6 2 2" xfId="396"/>
    <cellStyle name="40% - Ênfase2 6 3" xfId="397"/>
    <cellStyle name="40% - Ênfase2 7" xfId="398"/>
    <cellStyle name="40% - Ênfase2 7 2" xfId="399"/>
    <cellStyle name="40% - Ênfase2 7 2 2" xfId="400"/>
    <cellStyle name="40% - Ênfase2 7 3" xfId="401"/>
    <cellStyle name="40% - Ênfase2 8" xfId="402"/>
    <cellStyle name="40% - Ênfase2 8 2" xfId="403"/>
    <cellStyle name="40% - Ênfase2 8 2 2" xfId="404"/>
    <cellStyle name="40% - Ênfase2 8 3" xfId="405"/>
    <cellStyle name="40% - Ênfase2 9" xfId="406"/>
    <cellStyle name="40% - Ênfase2 9 2" xfId="407"/>
    <cellStyle name="40% - Ênfase2 9 2 2" xfId="408"/>
    <cellStyle name="40% - Ênfase2 9 3" xfId="409"/>
    <cellStyle name="40% - Ênfase3 10" xfId="410"/>
    <cellStyle name="40% - Ênfase3 10 2" xfId="411"/>
    <cellStyle name="40% - Ênfase3 10 2 2" xfId="412"/>
    <cellStyle name="40% - Ênfase3 10 3" xfId="413"/>
    <cellStyle name="40% - Ênfase3 11" xfId="414"/>
    <cellStyle name="40% - Ênfase3 11 2" xfId="415"/>
    <cellStyle name="40% - Ênfase3 12" xfId="416"/>
    <cellStyle name="40% - Ênfase3 13" xfId="417"/>
    <cellStyle name="40% - Ênfase3 14" xfId="418"/>
    <cellStyle name="40% - Ênfase3 15" xfId="419"/>
    <cellStyle name="40% - Ênfase3 16" xfId="420"/>
    <cellStyle name="40% - Ênfase3 17" xfId="421"/>
    <cellStyle name="40% - Ênfase3 18" xfId="422"/>
    <cellStyle name="40% - Ênfase3 19" xfId="423"/>
    <cellStyle name="40% - Ênfase3 2" xfId="424"/>
    <cellStyle name="40% - Ênfase3 2 2" xfId="425"/>
    <cellStyle name="40% - Ênfase3 2 2 2" xfId="426"/>
    <cellStyle name="40% - Ênfase3 2 3" xfId="427"/>
    <cellStyle name="40% - Ênfase3 20" xfId="428"/>
    <cellStyle name="40% - Ênfase3 21" xfId="429"/>
    <cellStyle name="40% - Ênfase3 22" xfId="430"/>
    <cellStyle name="40% - Ênfase3 23" xfId="431"/>
    <cellStyle name="40% - Ênfase3 24" xfId="432"/>
    <cellStyle name="40% - Ênfase3 3" xfId="433"/>
    <cellStyle name="40% - Ênfase3 3 2" xfId="434"/>
    <cellStyle name="40% - Ênfase3 3 2 2" xfId="435"/>
    <cellStyle name="40% - Ênfase3 3 3" xfId="436"/>
    <cellStyle name="40% - Ênfase3 4" xfId="437"/>
    <cellStyle name="40% - Ênfase3 4 2" xfId="438"/>
    <cellStyle name="40% - Ênfase3 4 2 2" xfId="439"/>
    <cellStyle name="40% - Ênfase3 4 3" xfId="440"/>
    <cellStyle name="40% - Ênfase3 5" xfId="441"/>
    <cellStyle name="40% - Ênfase3 5 2" xfId="442"/>
    <cellStyle name="40% - Ênfase3 5 2 2" xfId="443"/>
    <cellStyle name="40% - Ênfase3 5 3" xfId="444"/>
    <cellStyle name="40% - Ênfase3 6" xfId="445"/>
    <cellStyle name="40% - Ênfase3 6 2" xfId="446"/>
    <cellStyle name="40% - Ênfase3 6 2 2" xfId="447"/>
    <cellStyle name="40% - Ênfase3 6 3" xfId="448"/>
    <cellStyle name="40% - Ênfase3 7" xfId="449"/>
    <cellStyle name="40% - Ênfase3 7 2" xfId="450"/>
    <cellStyle name="40% - Ênfase3 7 2 2" xfId="451"/>
    <cellStyle name="40% - Ênfase3 7 3" xfId="452"/>
    <cellStyle name="40% - Ênfase3 8" xfId="453"/>
    <cellStyle name="40% - Ênfase3 8 2" xfId="454"/>
    <cellStyle name="40% - Ênfase3 8 2 2" xfId="455"/>
    <cellStyle name="40% - Ênfase3 8 3" xfId="456"/>
    <cellStyle name="40% - Ênfase3 9" xfId="457"/>
    <cellStyle name="40% - Ênfase3 9 2" xfId="458"/>
    <cellStyle name="40% - Ênfase3 9 2 2" xfId="459"/>
    <cellStyle name="40% - Ênfase3 9 3" xfId="460"/>
    <cellStyle name="40% - Ênfase4 10" xfId="461"/>
    <cellStyle name="40% - Ênfase4 10 2" xfId="462"/>
    <cellStyle name="40% - Ênfase4 10 2 2" xfId="463"/>
    <cellStyle name="40% - Ênfase4 10 3" xfId="464"/>
    <cellStyle name="40% - Ênfase4 11" xfId="465"/>
    <cellStyle name="40% - Ênfase4 11 2" xfId="466"/>
    <cellStyle name="40% - Ênfase4 12" xfId="467"/>
    <cellStyle name="40% - Ênfase4 13" xfId="468"/>
    <cellStyle name="40% - Ênfase4 14" xfId="469"/>
    <cellStyle name="40% - Ênfase4 15" xfId="470"/>
    <cellStyle name="40% - Ênfase4 16" xfId="471"/>
    <cellStyle name="40% - Ênfase4 17" xfId="472"/>
    <cellStyle name="40% - Ênfase4 18" xfId="473"/>
    <cellStyle name="40% - Ênfase4 19" xfId="474"/>
    <cellStyle name="40% - Ênfase4 2" xfId="475"/>
    <cellStyle name="40% - Ênfase4 2 2" xfId="476"/>
    <cellStyle name="40% - Ênfase4 2 2 2" xfId="477"/>
    <cellStyle name="40% - Ênfase4 2 3" xfId="478"/>
    <cellStyle name="40% - Ênfase4 20" xfId="479"/>
    <cellStyle name="40% - Ênfase4 21" xfId="480"/>
    <cellStyle name="40% - Ênfase4 22" xfId="481"/>
    <cellStyle name="40% - Ênfase4 23" xfId="482"/>
    <cellStyle name="40% - Ênfase4 24" xfId="483"/>
    <cellStyle name="40% - Ênfase4 3" xfId="484"/>
    <cellStyle name="40% - Ênfase4 3 2" xfId="485"/>
    <cellStyle name="40% - Ênfase4 3 2 2" xfId="486"/>
    <cellStyle name="40% - Ênfase4 3 3" xfId="487"/>
    <cellStyle name="40% - Ênfase4 4" xfId="488"/>
    <cellStyle name="40% - Ênfase4 4 2" xfId="489"/>
    <cellStyle name="40% - Ênfase4 4 2 2" xfId="490"/>
    <cellStyle name="40% - Ênfase4 4 3" xfId="491"/>
    <cellStyle name="40% - Ênfase4 5" xfId="492"/>
    <cellStyle name="40% - Ênfase4 5 2" xfId="493"/>
    <cellStyle name="40% - Ênfase4 5 2 2" xfId="494"/>
    <cellStyle name="40% - Ênfase4 5 3" xfId="495"/>
    <cellStyle name="40% - Ênfase4 6" xfId="496"/>
    <cellStyle name="40% - Ênfase4 6 2" xfId="497"/>
    <cellStyle name="40% - Ênfase4 6 2 2" xfId="498"/>
    <cellStyle name="40% - Ênfase4 6 3" xfId="499"/>
    <cellStyle name="40% - Ênfase4 7" xfId="500"/>
    <cellStyle name="40% - Ênfase4 7 2" xfId="501"/>
    <cellStyle name="40% - Ênfase4 7 2 2" xfId="502"/>
    <cellStyle name="40% - Ênfase4 7 3" xfId="503"/>
    <cellStyle name="40% - Ênfase4 8" xfId="504"/>
    <cellStyle name="40% - Ênfase4 8 2" xfId="505"/>
    <cellStyle name="40% - Ênfase4 8 2 2" xfId="506"/>
    <cellStyle name="40% - Ênfase4 8 3" xfId="507"/>
    <cellStyle name="40% - Ênfase4 9" xfId="508"/>
    <cellStyle name="40% - Ênfase4 9 2" xfId="509"/>
    <cellStyle name="40% - Ênfase4 9 2 2" xfId="510"/>
    <cellStyle name="40% - Ênfase4 9 3" xfId="511"/>
    <cellStyle name="40% - Ênfase5 10" xfId="512"/>
    <cellStyle name="40% - Ênfase5 10 2" xfId="513"/>
    <cellStyle name="40% - Ênfase5 10 2 2" xfId="514"/>
    <cellStyle name="40% - Ênfase5 10 3" xfId="515"/>
    <cellStyle name="40% - Ênfase5 11" xfId="516"/>
    <cellStyle name="40% - Ênfase5 11 2" xfId="517"/>
    <cellStyle name="40% - Ênfase5 12" xfId="518"/>
    <cellStyle name="40% - Ênfase5 13" xfId="519"/>
    <cellStyle name="40% - Ênfase5 14" xfId="520"/>
    <cellStyle name="40% - Ênfase5 15" xfId="521"/>
    <cellStyle name="40% - Ênfase5 16" xfId="522"/>
    <cellStyle name="40% - Ênfase5 17" xfId="523"/>
    <cellStyle name="40% - Ênfase5 18" xfId="524"/>
    <cellStyle name="40% - Ênfase5 19" xfId="525"/>
    <cellStyle name="40% - Ênfase5 2" xfId="526"/>
    <cellStyle name="40% - Ênfase5 2 2" xfId="527"/>
    <cellStyle name="40% - Ênfase5 2 2 2" xfId="528"/>
    <cellStyle name="40% - Ênfase5 2 3" xfId="529"/>
    <cellStyle name="40% - Ênfase5 20" xfId="530"/>
    <cellStyle name="40% - Ênfase5 21" xfId="531"/>
    <cellStyle name="40% - Ênfase5 22" xfId="532"/>
    <cellStyle name="40% - Ênfase5 23" xfId="533"/>
    <cellStyle name="40% - Ênfase5 24" xfId="534"/>
    <cellStyle name="40% - Ênfase5 3" xfId="535"/>
    <cellStyle name="40% - Ênfase5 3 2" xfId="536"/>
    <cellStyle name="40% - Ênfase5 3 2 2" xfId="537"/>
    <cellStyle name="40% - Ênfase5 3 3" xfId="538"/>
    <cellStyle name="40% - Ênfase5 4" xfId="539"/>
    <cellStyle name="40% - Ênfase5 4 2" xfId="540"/>
    <cellStyle name="40% - Ênfase5 4 2 2" xfId="541"/>
    <cellStyle name="40% - Ênfase5 4 3" xfId="542"/>
    <cellStyle name="40% - Ênfase5 5" xfId="543"/>
    <cellStyle name="40% - Ênfase5 5 2" xfId="544"/>
    <cellStyle name="40% - Ênfase5 5 2 2" xfId="545"/>
    <cellStyle name="40% - Ênfase5 5 3" xfId="546"/>
    <cellStyle name="40% - Ênfase5 6" xfId="547"/>
    <cellStyle name="40% - Ênfase5 6 2" xfId="548"/>
    <cellStyle name="40% - Ênfase5 6 2 2" xfId="549"/>
    <cellStyle name="40% - Ênfase5 6 3" xfId="550"/>
    <cellStyle name="40% - Ênfase5 7" xfId="551"/>
    <cellStyle name="40% - Ênfase5 7 2" xfId="552"/>
    <cellStyle name="40% - Ênfase5 7 2 2" xfId="553"/>
    <cellStyle name="40% - Ênfase5 7 3" xfId="554"/>
    <cellStyle name="40% - Ênfase5 8" xfId="555"/>
    <cellStyle name="40% - Ênfase5 8 2" xfId="556"/>
    <cellStyle name="40% - Ênfase5 8 2 2" xfId="557"/>
    <cellStyle name="40% - Ênfase5 8 3" xfId="558"/>
    <cellStyle name="40% - Ênfase5 9" xfId="559"/>
    <cellStyle name="40% - Ênfase5 9 2" xfId="560"/>
    <cellStyle name="40% - Ênfase5 9 2 2" xfId="561"/>
    <cellStyle name="40% - Ênfase5 9 3" xfId="562"/>
    <cellStyle name="40% - Ênfase6 10" xfId="563"/>
    <cellStyle name="40% - Ênfase6 10 2" xfId="564"/>
    <cellStyle name="40% - Ênfase6 10 2 2" xfId="565"/>
    <cellStyle name="40% - Ênfase6 10 3" xfId="566"/>
    <cellStyle name="40% - Ênfase6 11" xfId="567"/>
    <cellStyle name="40% - Ênfase6 11 2" xfId="568"/>
    <cellStyle name="40% - Ênfase6 12" xfId="569"/>
    <cellStyle name="40% - Ênfase6 13" xfId="570"/>
    <cellStyle name="40% - Ênfase6 14" xfId="571"/>
    <cellStyle name="40% - Ênfase6 15" xfId="572"/>
    <cellStyle name="40% - Ênfase6 16" xfId="573"/>
    <cellStyle name="40% - Ênfase6 17" xfId="574"/>
    <cellStyle name="40% - Ênfase6 18" xfId="575"/>
    <cellStyle name="40% - Ênfase6 19" xfId="576"/>
    <cellStyle name="40% - Ênfase6 2" xfId="577"/>
    <cellStyle name="40% - Ênfase6 2 2" xfId="578"/>
    <cellStyle name="40% - Ênfase6 2 2 2" xfId="579"/>
    <cellStyle name="40% - Ênfase6 2 3" xfId="580"/>
    <cellStyle name="40% - Ênfase6 20" xfId="581"/>
    <cellStyle name="40% - Ênfase6 21" xfId="582"/>
    <cellStyle name="40% - Ênfase6 22" xfId="583"/>
    <cellStyle name="40% - Ênfase6 23" xfId="584"/>
    <cellStyle name="40% - Ênfase6 24" xfId="585"/>
    <cellStyle name="40% - Ênfase6 3" xfId="586"/>
    <cellStyle name="40% - Ênfase6 3 2" xfId="587"/>
    <cellStyle name="40% - Ênfase6 3 2 2" xfId="588"/>
    <cellStyle name="40% - Ênfase6 3 3" xfId="589"/>
    <cellStyle name="40% - Ênfase6 4" xfId="590"/>
    <cellStyle name="40% - Ênfase6 4 2" xfId="591"/>
    <cellStyle name="40% - Ênfase6 4 2 2" xfId="592"/>
    <cellStyle name="40% - Ênfase6 4 3" xfId="593"/>
    <cellStyle name="40% - Ênfase6 5" xfId="594"/>
    <cellStyle name="40% - Ênfase6 5 2" xfId="595"/>
    <cellStyle name="40% - Ênfase6 5 2 2" xfId="596"/>
    <cellStyle name="40% - Ênfase6 5 3" xfId="597"/>
    <cellStyle name="40% - Ênfase6 6" xfId="598"/>
    <cellStyle name="40% - Ênfase6 6 2" xfId="599"/>
    <cellStyle name="40% - Ênfase6 6 2 2" xfId="600"/>
    <cellStyle name="40% - Ênfase6 6 3" xfId="601"/>
    <cellStyle name="40% - Ênfase6 7" xfId="602"/>
    <cellStyle name="40% - Ênfase6 7 2" xfId="603"/>
    <cellStyle name="40% - Ênfase6 7 2 2" xfId="604"/>
    <cellStyle name="40% - Ênfase6 7 3" xfId="605"/>
    <cellStyle name="40% - Ênfase6 8" xfId="606"/>
    <cellStyle name="40% - Ênfase6 8 2" xfId="607"/>
    <cellStyle name="40% - Ênfase6 8 2 2" xfId="608"/>
    <cellStyle name="40% - Ênfase6 8 3" xfId="609"/>
    <cellStyle name="40% - Ênfase6 9" xfId="610"/>
    <cellStyle name="40% - Ênfase6 9 2" xfId="611"/>
    <cellStyle name="40% - Ênfase6 9 2 2" xfId="612"/>
    <cellStyle name="40% - Ênfase6 9 3" xfId="613"/>
    <cellStyle name="Bom 2" xfId="614"/>
    <cellStyle name="Excel Built-in Explanatory Text" xfId="615"/>
    <cellStyle name="Excel Built-in Normal" xfId="616"/>
    <cellStyle name="Incorreto 2" xfId="617"/>
    <cellStyle name="Moeda [0] 2" xfId="618"/>
    <cellStyle name="Moeda 10" xfId="619"/>
    <cellStyle name="Moeda 11" xfId="620"/>
    <cellStyle name="Moeda 12" xfId="621"/>
    <cellStyle name="Moeda 13" xfId="622"/>
    <cellStyle name="Moeda 14" xfId="623"/>
    <cellStyle name="Moeda 15" xfId="624"/>
    <cellStyle name="Moeda 16" xfId="625"/>
    <cellStyle name="Moeda 17" xfId="626"/>
    <cellStyle name="Moeda 18" xfId="627"/>
    <cellStyle name="Moeda 19" xfId="628"/>
    <cellStyle name="Moeda 2" xfId="629"/>
    <cellStyle name="Moeda 2 2" xfId="630"/>
    <cellStyle name="Moeda 20" xfId="631"/>
    <cellStyle name="Moeda 21" xfId="632"/>
    <cellStyle name="Moeda 22" xfId="633"/>
    <cellStyle name="Moeda 23" xfId="634"/>
    <cellStyle name="Moeda 24" xfId="635"/>
    <cellStyle name="Moeda 25" xfId="636"/>
    <cellStyle name="Moeda 26" xfId="637"/>
    <cellStyle name="Moeda 27" xfId="638"/>
    <cellStyle name="Moeda 28" xfId="639"/>
    <cellStyle name="Moeda 29" xfId="640"/>
    <cellStyle name="Moeda 3" xfId="641"/>
    <cellStyle name="Moeda 3 2" xfId="642"/>
    <cellStyle name="Moeda 30" xfId="643"/>
    <cellStyle name="Moeda 31" xfId="644"/>
    <cellStyle name="Moeda 32" xfId="645"/>
    <cellStyle name="Moeda 33" xfId="646"/>
    <cellStyle name="Moeda 34" xfId="647"/>
    <cellStyle name="Moeda 35" xfId="648"/>
    <cellStyle name="Moeda 36" xfId="649"/>
    <cellStyle name="Moeda 37" xfId="650"/>
    <cellStyle name="Moeda 38" xfId="651"/>
    <cellStyle name="Moeda 39" xfId="652"/>
    <cellStyle name="Moeda 4" xfId="653"/>
    <cellStyle name="Moeda 4 2" xfId="654"/>
    <cellStyle name="Moeda 40" xfId="655"/>
    <cellStyle name="Moeda 41" xfId="656"/>
    <cellStyle name="Moeda 42" xfId="657"/>
    <cellStyle name="Moeda 43" xfId="658"/>
    <cellStyle name="Moeda 44" xfId="659"/>
    <cellStyle name="Moeda 45" xfId="660"/>
    <cellStyle name="Moeda 46" xfId="661"/>
    <cellStyle name="Moeda 47" xfId="662"/>
    <cellStyle name="Moeda 5" xfId="663"/>
    <cellStyle name="Moeda 6" xfId="664"/>
    <cellStyle name="Moeda 6 2" xfId="665"/>
    <cellStyle name="Moeda 7" xfId="666"/>
    <cellStyle name="Moeda 8" xfId="667"/>
    <cellStyle name="Moeda 9" xfId="668"/>
    <cellStyle name="Neutra 2" xfId="669"/>
    <cellStyle name="Normal" xfId="0" builtinId="0"/>
    <cellStyle name="Normal 10" xfId="670"/>
    <cellStyle name="Normal 10 2" xfId="671"/>
    <cellStyle name="Normal 10 3" xfId="672"/>
    <cellStyle name="Normal 11" xfId="673"/>
    <cellStyle name="Normal 11 2" xfId="674"/>
    <cellStyle name="Normal 12" xfId="675"/>
    <cellStyle name="Normal 13" xfId="676"/>
    <cellStyle name="Normal 14" xfId="677"/>
    <cellStyle name="Normal 14 2" xfId="678"/>
    <cellStyle name="Normal 15" xfId="679"/>
    <cellStyle name="Normal 16" xfId="680"/>
    <cellStyle name="Normal 17" xfId="681"/>
    <cellStyle name="Normal 18" xfId="682"/>
    <cellStyle name="Normal 19" xfId="683"/>
    <cellStyle name="Normal 2" xfId="684"/>
    <cellStyle name="Normal 2 2" xfId="685"/>
    <cellStyle name="Normal 2 3" xfId="686"/>
    <cellStyle name="Normal 2 4" xfId="687"/>
    <cellStyle name="Normal 2 5" xfId="688"/>
    <cellStyle name="Normal 20" xfId="689"/>
    <cellStyle name="Normal 21" xfId="690"/>
    <cellStyle name="Normal 3" xfId="691"/>
    <cellStyle name="Normal 3 2" xfId="692"/>
    <cellStyle name="Normal 3 2 2" xfId="693"/>
    <cellStyle name="Normal 3 3" xfId="694"/>
    <cellStyle name="Normal 3 4" xfId="695"/>
    <cellStyle name="Normal 3 5" xfId="696"/>
    <cellStyle name="Normal 4" xfId="697"/>
    <cellStyle name="Normal 4 2" xfId="698"/>
    <cellStyle name="Normal 4 2 2" xfId="699"/>
    <cellStyle name="Normal 4 3" xfId="700"/>
    <cellStyle name="Normal 4 4" xfId="701"/>
    <cellStyle name="Normal 5" xfId="702"/>
    <cellStyle name="Normal 5 2" xfId="703"/>
    <cellStyle name="Normal 5 2 2" xfId="704"/>
    <cellStyle name="Normal 5 3" xfId="705"/>
    <cellStyle name="Normal 6" xfId="706"/>
    <cellStyle name="Normal 6 2" xfId="707"/>
    <cellStyle name="Normal 6 3" xfId="708"/>
    <cellStyle name="Normal 7" xfId="709"/>
    <cellStyle name="Normal 7 2" xfId="710"/>
    <cellStyle name="Normal 7 2 2" xfId="711"/>
    <cellStyle name="Normal 7 3" xfId="712"/>
    <cellStyle name="Normal 8" xfId="713"/>
    <cellStyle name="Normal 8 2" xfId="714"/>
    <cellStyle name="Normal 9" xfId="715"/>
    <cellStyle name="Normal 9 2" xfId="716"/>
    <cellStyle name="Normal 9 2 2" xfId="717"/>
    <cellStyle name="Normal 9 3" xfId="718"/>
    <cellStyle name="Nota 10" xfId="719"/>
    <cellStyle name="Nota 10 2" xfId="720"/>
    <cellStyle name="Nota 10 2 2" xfId="721"/>
    <cellStyle name="Nota 10 3" xfId="722"/>
    <cellStyle name="Nota 11" xfId="723"/>
    <cellStyle name="Nota 11 2" xfId="724"/>
    <cellStyle name="Nota 11 2 2" xfId="725"/>
    <cellStyle name="Nota 11 3" xfId="726"/>
    <cellStyle name="Nota 12" xfId="727"/>
    <cellStyle name="Nota 13" xfId="728"/>
    <cellStyle name="Nota 14" xfId="729"/>
    <cellStyle name="Nota 15" xfId="730"/>
    <cellStyle name="Nota 16" xfId="731"/>
    <cellStyle name="Nota 17" xfId="732"/>
    <cellStyle name="Nota 18" xfId="733"/>
    <cellStyle name="Nota 19" xfId="734"/>
    <cellStyle name="Nota 2" xfId="735"/>
    <cellStyle name="Nota 2 2" xfId="736"/>
    <cellStyle name="Nota 2 2 2" xfId="737"/>
    <cellStyle name="Nota 2 3" xfId="738"/>
    <cellStyle name="Nota 20" xfId="739"/>
    <cellStyle name="Nota 21" xfId="740"/>
    <cellStyle name="Nota 22" xfId="741"/>
    <cellStyle name="Nota 23" xfId="742"/>
    <cellStyle name="Nota 3" xfId="743"/>
    <cellStyle name="Nota 3 2" xfId="744"/>
    <cellStyle name="Nota 3 2 2" xfId="745"/>
    <cellStyle name="Nota 3 3" xfId="746"/>
    <cellStyle name="Nota 4" xfId="747"/>
    <cellStyle name="Nota 4 2" xfId="748"/>
    <cellStyle name="Nota 4 2 2" xfId="749"/>
    <cellStyle name="Nota 4 3" xfId="750"/>
    <cellStyle name="Nota 5" xfId="751"/>
    <cellStyle name="Nota 5 2" xfId="752"/>
    <cellStyle name="Nota 5 2 2" xfId="753"/>
    <cellStyle name="Nota 5 3" xfId="754"/>
    <cellStyle name="Nota 6" xfId="755"/>
    <cellStyle name="Nota 6 2" xfId="756"/>
    <cellStyle name="Nota 6 2 2" xfId="757"/>
    <cellStyle name="Nota 6 3" xfId="758"/>
    <cellStyle name="Nota 7" xfId="759"/>
    <cellStyle name="Nota 7 2" xfId="760"/>
    <cellStyle name="Nota 7 2 2" xfId="761"/>
    <cellStyle name="Nota 7 3" xfId="762"/>
    <cellStyle name="Nota 8" xfId="763"/>
    <cellStyle name="Nota 8 2" xfId="764"/>
    <cellStyle name="Nota 8 2 2" xfId="765"/>
    <cellStyle name="Nota 8 3" xfId="766"/>
    <cellStyle name="Nota 9" xfId="767"/>
    <cellStyle name="Nota 9 2" xfId="768"/>
    <cellStyle name="Nota 9 2 2" xfId="769"/>
    <cellStyle name="Nota 9 3" xfId="770"/>
    <cellStyle name="Porcentagem 2" xfId="771"/>
    <cellStyle name="Porcentagem 2 2" xfId="772"/>
    <cellStyle name="Porcentagem 2 3" xfId="773"/>
    <cellStyle name="Porcentagem 2 4" xfId="774"/>
    <cellStyle name="Porcentagem 3" xfId="775"/>
    <cellStyle name="Porcentagem 3 2" xfId="776"/>
    <cellStyle name="Porcentagem 3 3" xfId="777"/>
    <cellStyle name="Porcentagem 4" xfId="778"/>
    <cellStyle name="Porcentagem 4 2" xfId="779"/>
    <cellStyle name="Porcentagem 4 3" xfId="780"/>
    <cellStyle name="Porcentagem 5" xfId="781"/>
    <cellStyle name="Porcentagem 6" xfId="782"/>
    <cellStyle name="Texto Explicativo 2" xfId="783"/>
    <cellStyle name="Texto Explicativo 3" xfId="784"/>
    <cellStyle name="Título 5" xfId="785"/>
    <cellStyle name="Vírgula 10" xfId="786"/>
    <cellStyle name="Vírgula 10 2" xfId="787"/>
    <cellStyle name="Vírgula 10 2 2" xfId="788"/>
    <cellStyle name="Vírgula 10 3" xfId="789"/>
    <cellStyle name="Vírgula 11" xfId="790"/>
    <cellStyle name="Vírgula 12" xfId="791"/>
    <cellStyle name="Vírgula 13" xfId="792"/>
    <cellStyle name="Vírgula 14" xfId="793"/>
    <cellStyle name="Vírgula 15" xfId="794"/>
    <cellStyle name="Vírgula 16" xfId="795"/>
    <cellStyle name="Vírgula 17" xfId="1"/>
    <cellStyle name="Vírgula 2" xfId="796"/>
    <cellStyle name="Vírgula 2 2" xfId="797"/>
    <cellStyle name="Vírgula 2 2 2" xfId="798"/>
    <cellStyle name="Vírgula 2 3" xfId="799"/>
    <cellStyle name="Vírgula 2 4" xfId="800"/>
    <cellStyle name="Vírgula 3" xfId="801"/>
    <cellStyle name="Vírgula 3 2" xfId="802"/>
    <cellStyle name="Vírgula 4" xfId="803"/>
    <cellStyle name="Vírgula 4 2" xfId="804"/>
    <cellStyle name="Vírgula 5" xfId="805"/>
    <cellStyle name="Vírgula 5 2" xfId="806"/>
    <cellStyle name="Vírgula 6" xfId="807"/>
    <cellStyle name="Vírgula 6 2" xfId="808"/>
    <cellStyle name="Vírgula 6 2 2" xfId="809"/>
    <cellStyle name="Vírgula 6 3" xfId="810"/>
    <cellStyle name="Vírgula 7" xfId="811"/>
    <cellStyle name="Vírgula 7 2" xfId="812"/>
    <cellStyle name="Vírgula 8" xfId="813"/>
    <cellStyle name="Vírgula 8 2" xfId="814"/>
    <cellStyle name="Vírgula 8 2 2" xfId="815"/>
    <cellStyle name="Vírgula 8 3" xfId="816"/>
    <cellStyle name="Vírgula 9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H19" sqref="H19"/>
    </sheetView>
  </sheetViews>
  <sheetFormatPr defaultRowHeight="15" x14ac:dyDescent="0.25"/>
  <cols>
    <col min="1" max="1" width="43.28515625" customWidth="1"/>
    <col min="2" max="2" width="25.28515625" customWidth="1"/>
    <col min="3" max="3" width="20.42578125" customWidth="1"/>
    <col min="4" max="4" width="12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/>
      <c r="B4" s="3">
        <v>2020</v>
      </c>
      <c r="C4" s="3">
        <v>2021</v>
      </c>
      <c r="D4" s="2"/>
      <c r="E4" s="1"/>
      <c r="F4" s="1"/>
    </row>
    <row r="5" spans="1:6" x14ac:dyDescent="0.25">
      <c r="A5" s="2"/>
      <c r="B5" s="2"/>
      <c r="C5" s="2"/>
      <c r="D5" s="2"/>
      <c r="E5" s="1"/>
      <c r="F5" s="1"/>
    </row>
    <row r="6" spans="1:6" x14ac:dyDescent="0.25">
      <c r="A6" s="4" t="s">
        <v>0</v>
      </c>
      <c r="B6" s="5">
        <f>B8</f>
        <v>5196397.6399999997</v>
      </c>
      <c r="C6" s="5">
        <v>2837229.04</v>
      </c>
      <c r="D6" s="2"/>
      <c r="E6" s="1"/>
      <c r="F6" s="1"/>
    </row>
    <row r="7" spans="1:6" x14ac:dyDescent="0.25">
      <c r="A7" s="2"/>
      <c r="B7" s="2"/>
      <c r="C7" s="2"/>
      <c r="D7" s="2"/>
      <c r="E7" s="1"/>
      <c r="F7" s="1"/>
    </row>
    <row r="8" spans="1:6" x14ac:dyDescent="0.25">
      <c r="A8" s="4" t="s">
        <v>1</v>
      </c>
      <c r="B8" s="4">
        <f>B10+B16+B17</f>
        <v>5196397.6399999997</v>
      </c>
      <c r="C8" s="4">
        <v>2837229.04</v>
      </c>
      <c r="D8" s="2"/>
      <c r="E8" s="1"/>
      <c r="F8" s="1"/>
    </row>
    <row r="9" spans="1:6" x14ac:dyDescent="0.25">
      <c r="A9" s="2"/>
      <c r="B9" s="6"/>
      <c r="C9" s="6"/>
      <c r="D9" s="1"/>
      <c r="E9" s="1"/>
      <c r="F9" s="1"/>
    </row>
    <row r="10" spans="1:6" x14ac:dyDescent="0.25">
      <c r="A10" s="2" t="s">
        <v>2</v>
      </c>
      <c r="B10" s="6">
        <f>B11+B15</f>
        <v>3120440.85</v>
      </c>
      <c r="C10" s="6">
        <v>586741.52</v>
      </c>
      <c r="D10" s="1"/>
      <c r="E10" s="1"/>
      <c r="F10" s="1"/>
    </row>
    <row r="11" spans="1:6" x14ac:dyDescent="0.25">
      <c r="A11" s="7" t="s">
        <v>3</v>
      </c>
      <c r="B11" s="6">
        <v>14838.35</v>
      </c>
      <c r="C11" s="6">
        <v>2756.31</v>
      </c>
      <c r="D11" s="1"/>
      <c r="E11" s="1"/>
      <c r="F11" s="1"/>
    </row>
    <row r="12" spans="1:6" x14ac:dyDescent="0.25">
      <c r="A12" s="7" t="s">
        <v>4</v>
      </c>
      <c r="B12" s="6">
        <v>0</v>
      </c>
      <c r="C12" s="6">
        <v>12675.39</v>
      </c>
      <c r="D12" s="1"/>
      <c r="E12" s="1"/>
      <c r="F12" s="1"/>
    </row>
    <row r="13" spans="1:6" x14ac:dyDescent="0.25">
      <c r="A13" s="7" t="s">
        <v>5</v>
      </c>
      <c r="B13" s="6">
        <v>0</v>
      </c>
      <c r="C13" s="6">
        <v>0</v>
      </c>
      <c r="D13" s="1"/>
      <c r="E13" s="1"/>
      <c r="F13" s="1"/>
    </row>
    <row r="14" spans="1:6" x14ac:dyDescent="0.25">
      <c r="A14" s="7" t="s">
        <v>6</v>
      </c>
      <c r="B14" s="6">
        <v>0</v>
      </c>
      <c r="C14" s="6">
        <v>0</v>
      </c>
      <c r="D14" s="1"/>
      <c r="E14" s="1"/>
      <c r="F14" s="1"/>
    </row>
    <row r="15" spans="1:6" x14ac:dyDescent="0.25">
      <c r="A15" s="7" t="s">
        <v>7</v>
      </c>
      <c r="B15" s="6">
        <v>3105602.5</v>
      </c>
      <c r="C15" s="6">
        <v>571309.81999999995</v>
      </c>
      <c r="D15" s="1"/>
      <c r="E15" s="1"/>
      <c r="F15" s="1"/>
    </row>
    <row r="16" spans="1:6" x14ac:dyDescent="0.25">
      <c r="A16" s="2" t="s">
        <v>8</v>
      </c>
      <c r="B16" s="6">
        <v>1150248.57</v>
      </c>
      <c r="C16" s="6">
        <v>1349962.94</v>
      </c>
      <c r="D16" s="1"/>
      <c r="E16" s="1"/>
      <c r="F16" s="1"/>
    </row>
    <row r="17" spans="1:6" x14ac:dyDescent="0.25">
      <c r="A17" s="2" t="s">
        <v>9</v>
      </c>
      <c r="B17" s="6">
        <v>925708.22</v>
      </c>
      <c r="C17" s="6">
        <v>900524.58</v>
      </c>
      <c r="D17" s="1"/>
      <c r="E17" s="1"/>
      <c r="F17" s="1"/>
    </row>
    <row r="18" spans="1:6" x14ac:dyDescent="0.25">
      <c r="A18" s="2"/>
      <c r="B18" s="6"/>
      <c r="C18" s="6"/>
      <c r="D18" s="1"/>
      <c r="E18" s="1"/>
      <c r="F18" s="1"/>
    </row>
    <row r="19" spans="1:6" x14ac:dyDescent="0.25">
      <c r="A19" s="4" t="s">
        <v>10</v>
      </c>
      <c r="B19" s="8">
        <f>B21</f>
        <v>-321064.53000000003</v>
      </c>
      <c r="C19" s="8">
        <v>-95648.35</v>
      </c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4" t="s">
        <v>11</v>
      </c>
      <c r="B21" s="2">
        <f>B22+B23</f>
        <v>-321064.53000000003</v>
      </c>
      <c r="C21" s="2">
        <v>-95648.35</v>
      </c>
      <c r="D21" s="1"/>
      <c r="E21" s="1"/>
      <c r="F21" s="1"/>
    </row>
    <row r="22" spans="1:6" x14ac:dyDescent="0.25">
      <c r="A22" s="2" t="s">
        <v>12</v>
      </c>
      <c r="B22" s="2">
        <v>-57270.97</v>
      </c>
      <c r="C22" s="2">
        <v>-17061.599999999999</v>
      </c>
      <c r="D22" s="1"/>
      <c r="E22" s="1"/>
      <c r="F22" s="1"/>
    </row>
    <row r="23" spans="1:6" x14ac:dyDescent="0.25">
      <c r="A23" s="2" t="s">
        <v>13</v>
      </c>
      <c r="B23" s="2">
        <v>-263793.56</v>
      </c>
      <c r="C23" s="2">
        <v>-78586.75</v>
      </c>
      <c r="D23" s="1"/>
      <c r="E23" s="1"/>
      <c r="F23" s="1"/>
    </row>
    <row r="24" spans="1:6" x14ac:dyDescent="0.25">
      <c r="A24" s="2" t="s">
        <v>14</v>
      </c>
      <c r="B24" s="9" t="s">
        <v>15</v>
      </c>
      <c r="C24" s="10" t="s">
        <v>15</v>
      </c>
      <c r="D24" s="1"/>
      <c r="E24" s="1"/>
      <c r="F24" s="1"/>
    </row>
    <row r="25" spans="1:6" x14ac:dyDescent="0.25">
      <c r="A25" s="4" t="s">
        <v>16</v>
      </c>
      <c r="B25" s="4">
        <v>-17866.080000000002</v>
      </c>
      <c r="C25" s="10">
        <v>0</v>
      </c>
      <c r="D25" s="1"/>
      <c r="E25" s="1"/>
      <c r="F25" s="1"/>
    </row>
    <row r="26" spans="1:6" x14ac:dyDescent="0.25">
      <c r="A26" s="2" t="s">
        <v>1</v>
      </c>
      <c r="B26" s="2">
        <v>-17866.080000000002</v>
      </c>
      <c r="C26" s="9">
        <v>0</v>
      </c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17</v>
      </c>
      <c r="B28" s="12">
        <f>B6+B19+B25</f>
        <v>4857467.0299999993</v>
      </c>
      <c r="C28" s="12">
        <v>2741580.69</v>
      </c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Company>COHAPAR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Minas</dc:creator>
  <cp:lastModifiedBy>Carolina Minas</cp:lastModifiedBy>
  <dcterms:created xsi:type="dcterms:W3CDTF">2022-12-14T16:04:52Z</dcterms:created>
  <dcterms:modified xsi:type="dcterms:W3CDTF">2022-12-14T16:05:05Z</dcterms:modified>
</cp:coreProperties>
</file>